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аркова 10 2014\отчеты для области 2012-2013\ОТЧЕТЫ 2018\1 квартал\ПЛАН-ЭКОН ОТДЕЛ\"/>
    </mc:Choice>
  </mc:AlternateContent>
  <bookViews>
    <workbookView xWindow="0" yWindow="0" windowWidth="16470" windowHeight="1066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20" i="1" l="1"/>
  <c r="G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20" i="1"/>
  <c r="D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J19" i="1" l="1"/>
  <c r="J7" i="1"/>
  <c r="J9" i="1"/>
  <c r="J11" i="1"/>
  <c r="J13" i="1"/>
  <c r="J15" i="1"/>
  <c r="J17" i="1"/>
  <c r="J8" i="1"/>
  <c r="J10" i="1"/>
  <c r="J12" i="1"/>
  <c r="J14" i="1"/>
  <c r="J16" i="1"/>
  <c r="J18" i="1"/>
  <c r="I20" i="1"/>
  <c r="J6" i="1"/>
  <c r="F20" i="1"/>
  <c r="J20" i="1" l="1"/>
</calcChain>
</file>

<file path=xl/sharedStrings.xml><?xml version="1.0" encoding="utf-8"?>
<sst xmlns="http://schemas.openxmlformats.org/spreadsheetml/2006/main" count="31" uniqueCount="31">
  <si>
    <t>№ п/п</t>
  </si>
  <si>
    <t xml:space="preserve">Наименование услуги </t>
  </si>
  <si>
    <t>Стоимость услуги, руб.</t>
  </si>
  <si>
    <t>всего обслуживаемых чел. в год</t>
  </si>
  <si>
    <t>Кол-во услуг в год на 1 получателя услуг</t>
  </si>
  <si>
    <t>Стоимость в год (руб.)</t>
  </si>
  <si>
    <t>Предоставление социального обслуживания в форме на дому (предоставление социального обслуживания на дому,включая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</si>
  <si>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форме на дому (предоставление социально-медицинских услуг)</t>
  </si>
  <si>
    <t>Предоставление социального обслуживания в форме на дому (предоставление социально-бытовых услуг)</t>
  </si>
  <si>
    <t>Предоставление социального обслуживания в форме на дому (предоставление социально-правовых услуг)</t>
  </si>
  <si>
    <t>Предоставление социального обслуживания в форме на дому (предоставление социально-психологических услуг)</t>
  </si>
  <si>
    <t>Предоставление социального обслуживания в форме на дому (предоставление срочных социальных  услуг (частичная утрата способности)</t>
  </si>
  <si>
    <t>Предоставление социального обслуживания в форме на дому (предоставление срочных социальных  услуг (полная утрата способности)</t>
  </si>
  <si>
    <t>Предоставление социального обслуживания в форме на дому (предоставление социально-педагогических услуг)</t>
  </si>
  <si>
    <t>Предоставление социального обслуживания в полустационарной  форме  (предоставление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</si>
  <si>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полустационарной форме (предоставление срочных социальных  услуг)</t>
  </si>
  <si>
    <t>Предоставление социального обслуживания в полустационарной форме (предоставление социально-педагогических услуг)</t>
  </si>
  <si>
    <t>Предоставление социального обслуживания в полустационарной форме (предоставление социально-правовых услуг)</t>
  </si>
  <si>
    <t>ВСЕГО:</t>
  </si>
  <si>
    <t xml:space="preserve"> план </t>
  </si>
  <si>
    <t>факт</t>
  </si>
  <si>
    <t>% выполнения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</si>
  <si>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перевозок)Частичная утрата способности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</si>
  <si>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 Полная утрата способности</t>
  </si>
  <si>
    <t xml:space="preserve">                                                                  КЦСОН г. Нестеров</t>
  </si>
  <si>
    <t>Отчет по выполнению муниципального задания комплексными центрами социального обслуживания населения за 1 квартал 2018 года</t>
  </si>
  <si>
    <t>всего обслуживаемых чел. за 1 квартал 2018 года</t>
  </si>
  <si>
    <t>Кол-во услуг на 1 получателя услуг за 1 квартал 2018 года</t>
  </si>
  <si>
    <t>Стоимость за 1 квартал 2018 года (руб.)</t>
  </si>
  <si>
    <t xml:space="preserve">Директор МБУСО Нестеровский КЦСОН С.В.Старкова </t>
  </si>
  <si>
    <t>84014422575,                             02.04.2018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</si>
</sst>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abSelected="1" zoomScale="60" zoomScaleNormal="60" workbookViewId="0">
      <selection activeCell="B24" sqref="B24"/>
    </sheetView>
  </sheetViews>
  <sheetFormatPr defaultRowHeight="15" x14ac:dyDescent="0.25"/>
  <cols>
    <col min="1" max="1" width="5.140625" customWidth="1"/>
    <col min="2" max="2" width="53.140625" customWidth="1"/>
    <col min="3" max="3" width="13.85546875" customWidth="1"/>
    <col min="4" max="4" width="16.5703125" customWidth="1"/>
    <col min="5" max="5" width="16.28515625" customWidth="1"/>
    <col min="6" max="6" width="15.140625" customWidth="1"/>
    <col min="7" max="7" width="16.140625" customWidth="1"/>
    <col min="8" max="8" width="15.5703125" customWidth="1"/>
    <col min="9" max="9" width="15.85546875" customWidth="1"/>
    <col min="10" max="10" width="13" customWidth="1"/>
  </cols>
  <sheetData>
    <row r="1" spans="1:26" ht="30.75" customHeight="1" x14ac:dyDescent="0.25">
      <c r="A1" s="2"/>
      <c r="B1" s="2"/>
      <c r="C1" s="3"/>
      <c r="D1" s="11" t="s">
        <v>25</v>
      </c>
      <c r="E1" s="11"/>
      <c r="F1" s="11"/>
      <c r="G1" s="11"/>
      <c r="H1" s="11"/>
      <c r="I1" s="11"/>
      <c r="J1" s="1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6" ht="26.25" customHeight="1" x14ac:dyDescent="0.25">
      <c r="A3" s="8" t="s">
        <v>0</v>
      </c>
      <c r="B3" s="8" t="s">
        <v>1</v>
      </c>
      <c r="C3" s="8" t="s">
        <v>2</v>
      </c>
      <c r="D3" s="17" t="s">
        <v>24</v>
      </c>
      <c r="E3" s="18"/>
      <c r="F3" s="18"/>
      <c r="G3" s="18"/>
      <c r="H3" s="18"/>
      <c r="I3" s="18"/>
      <c r="J3" s="19"/>
    </row>
    <row r="4" spans="1:26" ht="27.75" customHeight="1" x14ac:dyDescent="0.25">
      <c r="A4" s="9"/>
      <c r="B4" s="9"/>
      <c r="C4" s="9"/>
      <c r="D4" s="12" t="s">
        <v>19</v>
      </c>
      <c r="E4" s="13"/>
      <c r="F4" s="14"/>
      <c r="G4" s="12" t="s">
        <v>20</v>
      </c>
      <c r="H4" s="13"/>
      <c r="I4" s="14"/>
      <c r="J4" s="8" t="s">
        <v>21</v>
      </c>
    </row>
    <row r="5" spans="1:26" ht="78.75" customHeight="1" x14ac:dyDescent="0.25">
      <c r="A5" s="10"/>
      <c r="B5" s="10"/>
      <c r="C5" s="10"/>
      <c r="D5" s="4" t="s">
        <v>3</v>
      </c>
      <c r="E5" s="4" t="s">
        <v>4</v>
      </c>
      <c r="F5" s="4" t="s">
        <v>5</v>
      </c>
      <c r="G5" s="4" t="s">
        <v>26</v>
      </c>
      <c r="H5" s="4" t="s">
        <v>27</v>
      </c>
      <c r="I5" s="4" t="s">
        <v>28</v>
      </c>
      <c r="J5" s="10"/>
    </row>
    <row r="6" spans="1:26" ht="153" customHeight="1" x14ac:dyDescent="0.25">
      <c r="A6" s="4">
        <v>1</v>
      </c>
      <c r="B6" s="21" t="s">
        <v>6</v>
      </c>
      <c r="C6" s="5">
        <v>7014.8</v>
      </c>
      <c r="D6" s="5"/>
      <c r="E6" s="5"/>
      <c r="F6" s="5">
        <f>C6*D6*E6</f>
        <v>0</v>
      </c>
      <c r="G6" s="5"/>
      <c r="H6" s="5"/>
      <c r="I6" s="5">
        <f>C6*G6*H6</f>
        <v>0</v>
      </c>
      <c r="J6" s="5" t="e">
        <f>(I6/F6)*100</f>
        <v>#DIV/0!</v>
      </c>
    </row>
    <row r="7" spans="1:26" ht="51" customHeight="1" x14ac:dyDescent="0.25">
      <c r="A7" s="4">
        <v>2</v>
      </c>
      <c r="B7" s="6" t="s">
        <v>7</v>
      </c>
      <c r="C7" s="5">
        <v>202.8</v>
      </c>
      <c r="D7" s="15">
        <v>10</v>
      </c>
      <c r="E7" s="15">
        <v>583</v>
      </c>
      <c r="F7" s="15">
        <f t="shared" ref="F7:F19" si="0">C7*D7*E7</f>
        <v>1182324</v>
      </c>
      <c r="G7" s="15">
        <v>10</v>
      </c>
      <c r="H7" s="15">
        <v>150</v>
      </c>
      <c r="I7" s="15">
        <f t="shared" ref="I7:I19" si="1">C7*G7*H7</f>
        <v>304200</v>
      </c>
      <c r="J7" s="15">
        <f t="shared" ref="J7:J20" si="2">(I7/F7)*100</f>
        <v>25.728987993138936</v>
      </c>
    </row>
    <row r="8" spans="1:26" ht="51" customHeight="1" x14ac:dyDescent="0.25">
      <c r="A8" s="4">
        <v>3</v>
      </c>
      <c r="B8" s="6" t="s">
        <v>8</v>
      </c>
      <c r="C8" s="5">
        <v>177.4</v>
      </c>
      <c r="D8" s="15">
        <v>112</v>
      </c>
      <c r="E8" s="15">
        <v>265</v>
      </c>
      <c r="F8" s="15">
        <f t="shared" si="0"/>
        <v>5265232</v>
      </c>
      <c r="G8" s="15">
        <v>113</v>
      </c>
      <c r="H8" s="15">
        <v>86</v>
      </c>
      <c r="I8" s="15">
        <f t="shared" si="1"/>
        <v>1723973.2</v>
      </c>
      <c r="J8" s="15">
        <f t="shared" si="2"/>
        <v>32.742587601078164</v>
      </c>
    </row>
    <row r="9" spans="1:26" ht="54.75" customHeight="1" x14ac:dyDescent="0.25">
      <c r="A9" s="4">
        <v>4</v>
      </c>
      <c r="B9" s="6" t="s">
        <v>9</v>
      </c>
      <c r="C9" s="5">
        <v>177.4</v>
      </c>
      <c r="D9" s="5"/>
      <c r="E9" s="5"/>
      <c r="F9" s="5">
        <f t="shared" si="0"/>
        <v>0</v>
      </c>
      <c r="G9" s="5"/>
      <c r="H9" s="5"/>
      <c r="I9" s="5">
        <f t="shared" si="1"/>
        <v>0</v>
      </c>
      <c r="J9" s="5" t="e">
        <f t="shared" si="2"/>
        <v>#DIV/0!</v>
      </c>
    </row>
    <row r="10" spans="1:26" ht="53.25" customHeight="1" x14ac:dyDescent="0.25">
      <c r="A10" s="4">
        <v>5</v>
      </c>
      <c r="B10" s="6" t="s">
        <v>10</v>
      </c>
      <c r="C10" s="5">
        <v>177.4</v>
      </c>
      <c r="D10" s="5"/>
      <c r="E10" s="5"/>
      <c r="F10" s="5">
        <f t="shared" si="0"/>
        <v>0</v>
      </c>
      <c r="G10" s="5"/>
      <c r="H10" s="5"/>
      <c r="I10" s="5">
        <f t="shared" si="1"/>
        <v>0</v>
      </c>
      <c r="J10" s="5" t="e">
        <f t="shared" si="2"/>
        <v>#DIV/0!</v>
      </c>
    </row>
    <row r="11" spans="1:26" ht="60" customHeight="1" x14ac:dyDescent="0.25">
      <c r="A11" s="4">
        <v>6</v>
      </c>
      <c r="B11" s="6" t="s">
        <v>11</v>
      </c>
      <c r="C11" s="5">
        <v>152.1</v>
      </c>
      <c r="D11" s="15">
        <v>3</v>
      </c>
      <c r="E11" s="15">
        <v>3</v>
      </c>
      <c r="F11" s="15">
        <f t="shared" si="0"/>
        <v>1368.8999999999999</v>
      </c>
      <c r="G11" s="5">
        <v>0</v>
      </c>
      <c r="H11" s="5">
        <v>0</v>
      </c>
      <c r="I11" s="5">
        <f t="shared" si="1"/>
        <v>0</v>
      </c>
      <c r="J11" s="5">
        <f t="shared" si="2"/>
        <v>0</v>
      </c>
    </row>
    <row r="12" spans="1:26" ht="54.75" customHeight="1" x14ac:dyDescent="0.25">
      <c r="A12" s="4">
        <v>7</v>
      </c>
      <c r="B12" s="6" t="s">
        <v>12</v>
      </c>
      <c r="C12" s="5">
        <v>177.4</v>
      </c>
      <c r="D12" s="5">
        <v>0</v>
      </c>
      <c r="E12" s="5">
        <v>0</v>
      </c>
      <c r="F12" s="5">
        <f t="shared" si="0"/>
        <v>0</v>
      </c>
      <c r="G12" s="5"/>
      <c r="H12" s="5"/>
      <c r="I12" s="5">
        <f t="shared" si="1"/>
        <v>0</v>
      </c>
      <c r="J12" s="5" t="e">
        <f t="shared" si="2"/>
        <v>#DIV/0!</v>
      </c>
    </row>
    <row r="13" spans="1:26" ht="61.5" customHeight="1" x14ac:dyDescent="0.25">
      <c r="A13" s="4">
        <v>8</v>
      </c>
      <c r="B13" s="6" t="s">
        <v>13</v>
      </c>
      <c r="C13" s="5">
        <v>177.4</v>
      </c>
      <c r="D13" s="5"/>
      <c r="E13" s="5"/>
      <c r="F13" s="5">
        <f t="shared" si="0"/>
        <v>0</v>
      </c>
      <c r="G13" s="5"/>
      <c r="H13" s="5"/>
      <c r="I13" s="5">
        <f t="shared" si="1"/>
        <v>0</v>
      </c>
      <c r="J13" s="5" t="e">
        <f t="shared" si="2"/>
        <v>#DIV/0!</v>
      </c>
    </row>
    <row r="14" spans="1:26" ht="198.75" customHeight="1" x14ac:dyDescent="0.25">
      <c r="A14" s="4">
        <v>9</v>
      </c>
      <c r="B14" s="6" t="s">
        <v>14</v>
      </c>
      <c r="C14" s="5">
        <v>1362.7</v>
      </c>
      <c r="D14" s="16">
        <v>9</v>
      </c>
      <c r="E14" s="16">
        <v>11</v>
      </c>
      <c r="F14" s="16">
        <f t="shared" si="0"/>
        <v>134907.30000000002</v>
      </c>
      <c r="G14" s="16">
        <v>10</v>
      </c>
      <c r="H14" s="16">
        <v>3</v>
      </c>
      <c r="I14" s="16">
        <f t="shared" si="1"/>
        <v>40881</v>
      </c>
      <c r="J14" s="16">
        <f t="shared" si="2"/>
        <v>30.303030303030297</v>
      </c>
    </row>
    <row r="15" spans="1:26" ht="50.25" customHeight="1" x14ac:dyDescent="0.25">
      <c r="A15" s="4">
        <v>10</v>
      </c>
      <c r="B15" s="6" t="s">
        <v>15</v>
      </c>
      <c r="C15" s="5">
        <v>142</v>
      </c>
      <c r="D15" s="5"/>
      <c r="E15" s="5"/>
      <c r="F15" s="5">
        <f t="shared" si="0"/>
        <v>0</v>
      </c>
      <c r="G15" s="5"/>
      <c r="H15" s="5"/>
      <c r="I15" s="5">
        <f t="shared" si="1"/>
        <v>0</v>
      </c>
      <c r="J15" s="5" t="e">
        <f t="shared" si="2"/>
        <v>#DIV/0!</v>
      </c>
    </row>
    <row r="16" spans="1:26" ht="52.5" customHeight="1" x14ac:dyDescent="0.25">
      <c r="A16" s="4">
        <v>11</v>
      </c>
      <c r="B16" s="6" t="s">
        <v>16</v>
      </c>
      <c r="C16" s="5">
        <v>170.3</v>
      </c>
      <c r="D16" s="5"/>
      <c r="E16" s="5"/>
      <c r="F16" s="5">
        <f t="shared" si="0"/>
        <v>0</v>
      </c>
      <c r="G16" s="5"/>
      <c r="H16" s="5"/>
      <c r="I16" s="5">
        <f t="shared" si="1"/>
        <v>0</v>
      </c>
      <c r="J16" s="5" t="e">
        <f t="shared" si="2"/>
        <v>#DIV/0!</v>
      </c>
    </row>
    <row r="17" spans="1:10" ht="56.25" customHeight="1" x14ac:dyDescent="0.25">
      <c r="A17" s="4">
        <v>12</v>
      </c>
      <c r="B17" s="6" t="s">
        <v>17</v>
      </c>
      <c r="C17" s="5">
        <v>198.7</v>
      </c>
      <c r="D17" s="5"/>
      <c r="E17" s="5"/>
      <c r="F17" s="5">
        <f t="shared" si="0"/>
        <v>0</v>
      </c>
      <c r="G17" s="5"/>
      <c r="H17" s="5"/>
      <c r="I17" s="5">
        <f t="shared" si="1"/>
        <v>0</v>
      </c>
      <c r="J17" s="5" t="e">
        <f t="shared" si="2"/>
        <v>#DIV/0!</v>
      </c>
    </row>
    <row r="18" spans="1:10" ht="103.5" customHeight="1" x14ac:dyDescent="0.25">
      <c r="A18" s="4">
        <v>13</v>
      </c>
      <c r="B18" s="6" t="s">
        <v>22</v>
      </c>
      <c r="C18" s="5">
        <v>340.7</v>
      </c>
      <c r="D18" s="16">
        <v>12</v>
      </c>
      <c r="E18" s="16">
        <v>40</v>
      </c>
      <c r="F18" s="16">
        <f t="shared" si="0"/>
        <v>163536</v>
      </c>
      <c r="G18" s="16">
        <v>21</v>
      </c>
      <c r="H18" s="16">
        <v>6</v>
      </c>
      <c r="I18" s="16">
        <f t="shared" si="1"/>
        <v>42928.2</v>
      </c>
      <c r="J18" s="16">
        <f t="shared" si="2"/>
        <v>26.249999999999996</v>
      </c>
    </row>
    <row r="19" spans="1:10" ht="104.25" customHeight="1" x14ac:dyDescent="0.25">
      <c r="A19" s="4">
        <v>14</v>
      </c>
      <c r="B19" s="6" t="s">
        <v>23</v>
      </c>
      <c r="C19" s="5">
        <v>567.79999999999995</v>
      </c>
      <c r="D19" s="16">
        <v>8</v>
      </c>
      <c r="E19" s="16">
        <v>12</v>
      </c>
      <c r="F19" s="16">
        <f t="shared" si="0"/>
        <v>54508.799999999996</v>
      </c>
      <c r="G19" s="16">
        <v>5</v>
      </c>
      <c r="H19" s="16">
        <v>5</v>
      </c>
      <c r="I19" s="16">
        <f t="shared" si="1"/>
        <v>14195</v>
      </c>
      <c r="J19" s="16">
        <f t="shared" si="2"/>
        <v>26.041666666666668</v>
      </c>
    </row>
    <row r="20" spans="1:10" ht="30" customHeight="1" x14ac:dyDescent="0.25">
      <c r="A20" s="4"/>
      <c r="B20" s="7" t="s">
        <v>18</v>
      </c>
      <c r="C20" s="5"/>
      <c r="D20" s="16">
        <f t="shared" ref="D20:I20" si="3">D6+D7+D8+D9+D10+D11+D12+D13+D14+D15+D16+D17+D18+D19</f>
        <v>154</v>
      </c>
      <c r="E20" s="16">
        <f t="shared" si="3"/>
        <v>914</v>
      </c>
      <c r="F20" s="16">
        <f t="shared" si="3"/>
        <v>6801877</v>
      </c>
      <c r="G20" s="16">
        <f t="shared" si="3"/>
        <v>159</v>
      </c>
      <c r="H20" s="16">
        <f t="shared" si="3"/>
        <v>250</v>
      </c>
      <c r="I20" s="16">
        <f t="shared" si="3"/>
        <v>2126177.4</v>
      </c>
      <c r="J20" s="16">
        <f t="shared" si="2"/>
        <v>31.258686389065844</v>
      </c>
    </row>
    <row r="22" spans="1:10" ht="31.5" x14ac:dyDescent="0.25">
      <c r="B22" s="20" t="s">
        <v>29</v>
      </c>
    </row>
    <row r="23" spans="1:10" x14ac:dyDescent="0.25">
      <c r="B23" t="s">
        <v>30</v>
      </c>
    </row>
  </sheetData>
  <mergeCells count="8">
    <mergeCell ref="A3:A5"/>
    <mergeCell ref="B3:B5"/>
    <mergeCell ref="C3:C5"/>
    <mergeCell ref="J4:J5"/>
    <mergeCell ref="D1:J1"/>
    <mergeCell ref="D3:J3"/>
    <mergeCell ref="D4:F4"/>
    <mergeCell ref="G4:I4"/>
  </mergeCells>
  <pageMargins left="0.25" right="0.25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Прокопьев</dc:creator>
  <cp:lastModifiedBy>User</cp:lastModifiedBy>
  <cp:lastPrinted>2018-04-02T13:50:48Z</cp:lastPrinted>
  <dcterms:created xsi:type="dcterms:W3CDTF">2017-01-09T10:09:56Z</dcterms:created>
  <dcterms:modified xsi:type="dcterms:W3CDTF">2018-04-02T13:51:29Z</dcterms:modified>
</cp:coreProperties>
</file>